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6" Type="http://schemas.openxmlformats.org/package/2006/relationships/digital-signature/origin" Target="_xmlsignatures/origin1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9200" windowHeight="1146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1" i="2" s="1"/>
  <c r="D10" i="2" l="1"/>
  <c r="D9" i="2"/>
  <c r="D12" i="2"/>
</calcChain>
</file>

<file path=xl/sharedStrings.xml><?xml version="1.0" encoding="utf-8"?>
<sst xmlns="http://schemas.openxmlformats.org/spreadsheetml/2006/main" count="79" uniqueCount="66">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</sst>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D22" zoomScale="60" zoomScaleNormal="60" workbookViewId="0">
      <selection activeCell="F36" sqref="F3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62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63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11 tháng 3 năm 2025 tới ngày 17 tháng 3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11/3/2025 to 17/3/2025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18 tháng 3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45734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1" t="s">
        <v>59</v>
      </c>
      <c r="G14" s="82" t="s">
        <v>59</v>
      </c>
    </row>
    <row r="15" spans="1:8" ht="20.25" customHeight="1">
      <c r="A15" s="101"/>
      <c r="B15" s="83"/>
      <c r="C15" s="84"/>
      <c r="D15" s="85"/>
      <c r="E15" s="101"/>
      <c r="F15" s="86">
        <f>G15+7</f>
        <v>45733</v>
      </c>
      <c r="G15" s="87">
        <v>45726</v>
      </c>
      <c r="H15" s="70">
        <f>G15+1</f>
        <v>45727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3" t="s">
        <v>23</v>
      </c>
      <c r="D18" s="103"/>
      <c r="E18" s="29"/>
      <c r="F18" s="30">
        <v>400029140301</v>
      </c>
      <c r="G18" s="30">
        <v>399380377378</v>
      </c>
      <c r="H18" s="73"/>
    </row>
    <row r="19" spans="1:8" ht="35.1" customHeight="1">
      <c r="A19" s="28" t="s">
        <v>24</v>
      </c>
      <c r="B19" s="62"/>
      <c r="C19" s="103" t="s">
        <v>25</v>
      </c>
      <c r="D19" s="103"/>
      <c r="E19" s="29"/>
      <c r="F19" s="30" t="s">
        <v>65</v>
      </c>
      <c r="G19" s="30" t="s">
        <v>65</v>
      </c>
      <c r="H19" s="73"/>
    </row>
    <row r="20" spans="1:8" ht="20.25" customHeight="1">
      <c r="A20" s="28" t="s">
        <v>26</v>
      </c>
      <c r="B20" s="62"/>
      <c r="C20" s="103" t="s">
        <v>27</v>
      </c>
      <c r="D20" s="103"/>
      <c r="E20" s="29"/>
      <c r="F20" s="31">
        <v>12582.93</v>
      </c>
      <c r="G20" s="31">
        <v>12563.38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 t="s">
        <v>65</v>
      </c>
      <c r="G21" s="32" t="s">
        <v>65</v>
      </c>
      <c r="H21" s="73"/>
    </row>
    <row r="22" spans="1:8" ht="20.25" customHeight="1">
      <c r="A22" s="28" t="s">
        <v>30</v>
      </c>
      <c r="B22" s="62"/>
      <c r="C22" s="97" t="s">
        <v>23</v>
      </c>
      <c r="D22" s="97"/>
      <c r="E22" s="29"/>
      <c r="F22" s="30">
        <v>400096069308</v>
      </c>
      <c r="G22" s="30">
        <v>400029140301</v>
      </c>
      <c r="H22" s="73"/>
    </row>
    <row r="23" spans="1:8" ht="39.950000000000003" customHeight="1">
      <c r="A23" s="28" t="s">
        <v>31</v>
      </c>
      <c r="B23" s="62"/>
      <c r="C23" s="97" t="s">
        <v>25</v>
      </c>
      <c r="D23" s="97"/>
      <c r="E23" s="29"/>
      <c r="F23" s="30" t="s">
        <v>65</v>
      </c>
      <c r="G23" s="30" t="s">
        <v>65</v>
      </c>
      <c r="H23" s="73"/>
    </row>
    <row r="24" spans="1:8" ht="20.25" customHeight="1">
      <c r="A24" s="28" t="s">
        <v>32</v>
      </c>
      <c r="B24" s="62"/>
      <c r="C24" s="97" t="s">
        <v>27</v>
      </c>
      <c r="D24" s="97"/>
      <c r="E24" s="29"/>
      <c r="F24" s="31">
        <v>12588.84</v>
      </c>
      <c r="G24" s="31">
        <v>12582.93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66929007</v>
      </c>
      <c r="G25" s="33">
        <v>648762923</v>
      </c>
      <c r="H25" s="73"/>
    </row>
    <row r="26" spans="1:8" ht="39" customHeight="1">
      <c r="A26" s="29" t="s">
        <v>35</v>
      </c>
      <c r="B26" s="63"/>
      <c r="C26" s="103" t="s">
        <v>36</v>
      </c>
      <c r="D26" s="103"/>
      <c r="E26" s="28"/>
      <c r="F26" s="57">
        <v>188901577</v>
      </c>
      <c r="G26" s="57">
        <v>621545700</v>
      </c>
      <c r="H26" s="73"/>
    </row>
    <row r="27" spans="1:8" ht="48.75" customHeight="1">
      <c r="A27" s="29" t="s">
        <v>37</v>
      </c>
      <c r="B27" s="63"/>
      <c r="C27" s="97" t="s">
        <v>38</v>
      </c>
      <c r="D27" s="97"/>
      <c r="E27" s="28"/>
      <c r="F27" s="30">
        <v>-121972570</v>
      </c>
      <c r="G27" s="30">
        <v>27217223</v>
      </c>
      <c r="H27" s="73"/>
    </row>
    <row r="28" spans="1:8" ht="35.450000000000003" customHeight="1">
      <c r="A28" s="29" t="s">
        <v>39</v>
      </c>
      <c r="B28" s="63"/>
      <c r="C28" s="97" t="s">
        <v>40</v>
      </c>
      <c r="D28" s="97"/>
      <c r="E28" s="29"/>
      <c r="F28" s="34" t="s">
        <v>65</v>
      </c>
      <c r="G28" s="34" t="s">
        <v>65</v>
      </c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5.91</v>
      </c>
      <c r="G29" s="71">
        <v>19.55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 t="s">
        <v>65</v>
      </c>
      <c r="G30" s="36" t="s">
        <v>65</v>
      </c>
      <c r="H30" s="73"/>
    </row>
    <row r="31" spans="1:8" ht="18" customHeight="1">
      <c r="A31" s="28" t="s">
        <v>44</v>
      </c>
      <c r="B31" s="64"/>
      <c r="C31" s="97" t="s">
        <v>45</v>
      </c>
      <c r="D31" s="97"/>
      <c r="E31" s="29"/>
      <c r="F31" s="79">
        <v>12674.27</v>
      </c>
      <c r="G31" s="31">
        <v>12611.83</v>
      </c>
      <c r="H31" s="73"/>
    </row>
    <row r="32" spans="1:8" ht="19.5" customHeight="1">
      <c r="A32" s="28" t="s">
        <v>46</v>
      </c>
      <c r="B32" s="64"/>
      <c r="C32" s="97" t="s">
        <v>47</v>
      </c>
      <c r="D32" s="97"/>
      <c r="E32" s="29"/>
      <c r="F32" s="31">
        <v>11844.97</v>
      </c>
      <c r="G32" s="31">
        <v>11829.82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30420247.169999998</v>
      </c>
      <c r="G34" s="31">
        <v>30420247.169999998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382955624383.58276</v>
      </c>
      <c r="G35" s="30">
        <v>382775840722.80811</v>
      </c>
      <c r="J35" s="76"/>
      <c r="K35" s="77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0.95715917690952801</v>
      </c>
      <c r="G36" s="40">
        <v>0.95686989311526227</v>
      </c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64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2" t="s">
        <v>60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61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1.sigs.rels>&#65279;<?xml version="1.0" encoding="utf-8"?><Relationships xmlns="http://schemas.openxmlformats.org/package/2006/relationships"><Relationship Type="http://schemas.openxmlformats.org/package/2006/relationships/digital-signature/signature" Target="sig2.xml" Id="rId1" /><Relationship Type="http://schemas.openxmlformats.org/package/2006/relationships/digital-signature/signature" Target="/package/services/digital-signature/xml-signature/26687200302c4ee38bb0f25775a2d970.psdsxs" Id="R66ffc3d365444820" /></Relationships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v0Hn7vBNncstVXmslyDtbx+R/IAnp9lW077DDPSrowk=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kZORtwpJwpVuYBbRs8cKdUY7WVN778zOfXJhgXmnV9I=</DigestValue>
    </Reference>
  </SignedInfo>
  <SignatureValue>GPQoe9f1pxOm+Hfr9Z0vKjDLILYZIS3mmev1byogWJGnsKLjggHvrqAoLeOJjZ59j8C6+QkYBFys
lSCiLmwx/4cmTQRxbibJ/VELpdN+rf8BU2U3cKY50ugRsRwBJkXjmfaWyBKkjHS92h9MfITz8GTc
6744azGIWUW4CjwnTawiTa4Ft9N/M44twhqxyMAmZuofO3wOUNq+qdcMGB8uvCb4iYJAu8bhtWZy
A3qNfLROyhm4L1vIA+MoFBm0/lh0jY/qY/zm/0X26hpxrcVB6+Xw8VRy+dV44Td3h2sqTkperGya
+nMYaOyt4SMNF1uLvVMjai77GzDW91EVyS3CTg==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hsTtPAU/0uVesOgtNW/emlXykFbGGji+ol9D82Wn1mI=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US38MW0qHuf5gjhQtJCYduyIwCAt+XnfQ6P0vaOUo0o=</DigestValue>
      </Reference>
      <Reference URI="/xl/sharedStrings.xml?ContentType=application/vnd.openxmlformats-officedocument.spreadsheetml.sharedStrings+xml">
        <DigestMethod Algorithm="http://www.w3.org/2001/04/xmlenc#sha256"/>
        <DigestValue>SQm4Tm58M+jBAfqCaeLgJMwEgJIthXmqkLIPcqO26HU=</DigestValue>
      </Reference>
      <Reference URI="/xl/styles.xml?ContentType=application/vnd.openxmlformats-officedocument.spreadsheetml.styles+xml">
        <DigestMethod Algorithm="http://www.w3.org/2001/04/xmlenc#sha256"/>
        <DigestValue>s9YV7KUHekVAOX5X4/RjV4DKpauwPas2rx8i//J4V+Q=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YxzALsOn2rMQQCA35JM/n/KyNVVqT9hgjDIe1/Ni2jk=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1YOnZMgOse0NMEh73SKR1cMYP8xEhwdxwvKyL2C3UIs=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2025-03-18T08:05:00Z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2025-03-18T08:05:00Z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2025-02-18T07:37:36Z</cp:lastPrinted>
  <dcterms:created xsi:type="dcterms:W3CDTF">2019-09-12T07:24:11Z</dcterms:created>
  <dcterms:modified xsi:type="dcterms:W3CDTF">2025-03-18T07:57:02Z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