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29" i="2" l="1"/>
  <c r="H27" i="2"/>
  <c r="I27" i="2" s="1"/>
  <c r="H25" i="2"/>
  <c r="I25" i="2" s="1"/>
  <c r="I19" i="2"/>
  <c r="I21" i="2"/>
  <c r="I23" i="2"/>
  <c r="I28" i="2"/>
  <c r="I29" i="2"/>
  <c r="H20" i="2"/>
  <c r="I20" i="2" s="1"/>
  <c r="H18" i="2"/>
  <c r="I18" i="2" s="1"/>
  <c r="F34" i="2" l="1"/>
  <c r="F35" i="2" s="1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<sst xmlns="http://schemas.openxmlformats.org/spreadsheetml/2006/main" count="69" uniqueCount="65">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</sst>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" zoomScale="60" zoomScaleNormal="60" workbookViewId="0">
      <selection activeCell="V21" sqref="V21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customWidth="1"/>
    <col min="13" max="13" width="14.7109375" style="1" customWidth="1"/>
    <col min="14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3 tháng 6 năm 2025 tới ngày 9 tháng 6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3/6/2025 to 9/6/2025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10 tháng 6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45818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45817</v>
      </c>
      <c r="G15" s="86">
        <v>45810</v>
      </c>
      <c r="H15" s="70">
        <f>G15+1</f>
        <v>45811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407604656016</v>
      </c>
      <c r="G18" s="30">
        <v>407674886544</v>
      </c>
      <c r="H18" s="72">
        <f>G22</f>
        <v>407604656016</v>
      </c>
      <c r="I18" s="87">
        <f>F18-H18</f>
        <v>0</v>
      </c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>
        <f t="shared" ref="I19:I29" si="0">F19-H19</f>
        <v>0</v>
      </c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12813.95</v>
      </c>
      <c r="G20" s="31">
        <v>12828.13</v>
      </c>
      <c r="H20" s="72">
        <f>G24</f>
        <v>12813.95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406619753492</v>
      </c>
      <c r="G22" s="30">
        <v>407604656016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12813.44</v>
      </c>
      <c r="G24" s="31">
        <v>12813.95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-984902524</v>
      </c>
      <c r="G25" s="33">
        <v>-70230528</v>
      </c>
      <c r="H25" s="72">
        <f>F22-F18</f>
        <v>-984902524</v>
      </c>
      <c r="I25" s="87">
        <f t="shared" si="0"/>
        <v>0</v>
      </c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-20358025</v>
      </c>
      <c r="G26" s="57">
        <v>-448173875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-964544499</v>
      </c>
      <c r="G27" s="30">
        <v>377943347</v>
      </c>
      <c r="H27" s="72">
        <f>F25-F26</f>
        <v>-964544499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-0.51</v>
      </c>
      <c r="G29" s="77">
        <v>-14.18</v>
      </c>
      <c r="H29" s="72">
        <f>F24-F20</f>
        <v>-0.51000000000021828</v>
      </c>
      <c r="I29" s="87">
        <f t="shared" si="0"/>
        <v>2.1826984664130578E-13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11954.61</v>
      </c>
      <c r="G32" s="31">
        <v>11947.79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30340247.169999998</v>
      </c>
      <c r="G34" s="31">
        <v>30420247.169999998</v>
      </c>
      <c r="I34" s="87"/>
      <c r="J34" s="66">
        <v>1755254.31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388762936697.96478</v>
      </c>
      <c r="G35" s="30">
        <v>389803526224.02148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0.95608472869140493</v>
      </c>
      <c r="G36" s="40">
        <v>0.95632746209042385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cc36a34cf2734205b6d5901fdd33c4b0.psdsxs" Id="R5d6ebaea065049ed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aMGDgJmOWs0H38AB7r4bKpY7ZEbisvYcE4FNjQ+VcbQ=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Q3fjg9mQKmEePnE3L+vika65TzWC+JM7YXm951bb74E=</DigestValue>
    </Reference>
  </SignedInfo>
  <SignatureValue>W4m3qMVNLnBky0/kwa3iX4I1Ditju0Uu0BUORJIOdkcgDh8J3Mslr/iyVqZu0E7UZu3QIEb4mmmF
BlLfnp0BzmyhOhr63ynWQ8MGPWEL4Oi/DdzzbBZbwtRpq/V1NteNBp8687UwXJX5lXDhnKtvCrFO
JAMGMtQwLBu3nh99PaNEjQ29gJaeNzYNMrcDZSr+DPytOsFn9/sFIhMjhw0EskTHFheHK5naETw/
RDpkeQMdpXexhbdostDu38Qn9CI3Z74a8d2bBmXURdB+I/QmqvQ23qZIQmvoy/SSIx7GnzWd3dDr
lDHBST2AGTZNTmcWvD76yu+OZpDhxt+WF0S49Q==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iIK3ZeQZLTGo9hytDg4MUuTBbqK7yFm+BlPiBe0q+8M=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kXJkTziRMK2sYRPLxbUbNSQN5u0R+bxjgrk1KP3oqoc=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2uPqyPx6LehsSIYPswhQI5rkGqU/PqH+45fN9kJ9Yxk=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eRs50/rO+nlMyik1vAKaZ+XSYRw2zEkWFzIvGF9V+U4=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8qvYbg/nEoOwM64HbjmXOH10OgOCeOM8rbMvEXa0PF8=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2025-06-10T06:48:11Z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2025-06-10T06:48:11Z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2025-05-27T04:27:37Z</cp:lastPrinted>
  <dcterms:created xsi:type="dcterms:W3CDTF">2019-09-12T07:24:11Z</dcterms:created>
  <dcterms:modified xsi:type="dcterms:W3CDTF">2025-06-10T03:09:36Z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