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3860" windowHeight="370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4" i="2" l="1"/>
  <c r="F35" i="2" s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<sst xmlns="http://schemas.openxmlformats.org/spreadsheetml/2006/main" count="69" uniqueCount="65">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</sst>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2" zoomScale="60" zoomScaleNormal="60" workbookViewId="0">
      <selection activeCell="S23" sqref="S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3" width="14.7109375" style="1" customWidth="1"/>
    <col min="14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24 tháng 6 năm 2025 tới ngày 30 tháng 6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24/6/2025 to 30/6/2025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 tháng 7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45839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45838</v>
      </c>
      <c r="G15" s="86">
        <v>45831</v>
      </c>
      <c r="H15" s="70">
        <f>G15+1</f>
        <v>45832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407943002582</v>
      </c>
      <c r="G18" s="30">
        <v>409525416250</v>
      </c>
      <c r="H18" s="72">
        <f>G22</f>
        <v>407943002582</v>
      </c>
      <c r="I18" s="87">
        <f>F18-H18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12845.09</v>
      </c>
      <c r="G20" s="31">
        <v>12897.17</v>
      </c>
      <c r="H20" s="72">
        <f>G24</f>
        <v>12845.09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409309428554</v>
      </c>
      <c r="G22" s="30">
        <v>407943002582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12885.19</v>
      </c>
      <c r="G24" s="31">
        <v>12845.09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1366425972</v>
      </c>
      <c r="G25" s="33">
        <v>-1582413668</v>
      </c>
      <c r="H25" s="72">
        <f>F22-F18</f>
        <v>1366425972</v>
      </c>
      <c r="I25" s="87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1273052806</v>
      </c>
      <c r="G26" s="57">
        <v>-1653712334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93373166</v>
      </c>
      <c r="G27" s="30">
        <v>71298666</v>
      </c>
      <c r="H27" s="72">
        <f>F25-F26</f>
        <v>93373166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40.1</v>
      </c>
      <c r="G29" s="77">
        <v>-52.08</v>
      </c>
      <c r="H29" s="72">
        <f>F24-F20</f>
        <v>40.100000000000364</v>
      </c>
      <c r="I29" s="87">
        <f t="shared" si="0"/>
        <v>-3.6237679523765109E-13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12020.75</v>
      </c>
      <c r="G32" s="31">
        <v>12003.51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30340247.169999998</v>
      </c>
      <c r="G34" s="31">
        <v>30340247.169999998</v>
      </c>
      <c r="I34" s="87"/>
      <c r="J34" s="66">
        <v>1755254.31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390939849432.41229</v>
      </c>
      <c r="G35" s="30">
        <v>389723205520.89526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0.95512055711376265</v>
      </c>
      <c r="G36" s="40">
        <v>0.95533739530820261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a28083988af4b548a789e529ec362b2.psdsxs" Id="R198cd0555f76441a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/BNN0CmXUUHvS8+L1ifiM8wXLnooHEKToWJ3DivZlIM=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F3JC5+TtSabJGt5evYhykCr56M9jfUeK+xQgAlGyuF4=</DigestValue>
    </Reference>
  </SignedInfo>
  <SignatureValue>Q0KgB1wT9NN/ToQMvfLV/dxLicbmx6lURVEO92QJn1qC9YuEIZLJWdZEWPuU3J4LhoWroMNsOx5l
NojoZWXwQhiYhXA+rwLznno96fVmoij4Vbkx9sqlfrMYJEn1o+aH6/44457BMWHRHczi0P+N//LQ
oDYQcOhe1czvn4o+gMRmkJSTf266TxdjQXKbXy2tOvJLOF7m3fSQNK5VV4oJRswa0Zu2cyGfABSW
0GTXvuue/rMUGuwkbvB69M38po7x9qWUtRrel6EeLlnV0MKMC+M6pRyGm2jy99Pokp5UDk38ZOuh
rjVv/eEACyMr/+PawCe8jr4AwxSdnhxe0hIi5Q==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Y7jGdaaUxoaWHAGD/1X4jsi18Tpkl5Qj9haUH+iNd6A=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AvnTp9NtMKkzc44RhD2erK+4jsAPDbjV0cJCh/uNlsc=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qOBQZ4uy9Hd+XLZXR04MGRadmRZ2/95sU7iJeL01lFY=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d67nfw+uBj7Io8J7z1kUZVi6uCTZKbQyy2PHsnU3HQA=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2025-07-01T07:22:03Z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2025-07-01T07:22:03Z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2025-07-01T05:31:19Z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