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3860" windowHeight="370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29" i="2" l="1"/>
  <c r="I29" i="2" s="1"/>
  <c r="H27" i="2"/>
  <c r="I27" i="2" s="1"/>
  <c r="H25" i="2"/>
  <c r="I25" i="2" s="1"/>
  <c r="I19" i="2"/>
  <c r="I21" i="2"/>
  <c r="I23" i="2"/>
  <c r="I28" i="2"/>
  <c r="H20" i="2"/>
  <c r="I20" i="2" s="1"/>
  <c r="H18" i="2"/>
  <c r="I18" i="2" s="1"/>
  <c r="F34" i="2" l="1"/>
  <c r="F35" i="2" s="1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<sst xmlns="http://schemas.openxmlformats.org/spreadsheetml/2006/main" count="69" uniqueCount="65">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</sst>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7" zoomScale="60" zoomScaleNormal="60" workbookViewId="0">
      <selection activeCell="F34" sqref="F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hidden="1" customWidth="1"/>
    <col min="9" max="9" width="14.85546875" style="1" hidden="1" customWidth="1"/>
    <col min="10" max="10" width="14.7109375" style="66" hidden="1" customWidth="1"/>
    <col min="11" max="11" width="16.5703125" style="66" hidden="1" customWidth="1"/>
    <col min="12" max="12" width="9.42578125" style="1" customWidth="1"/>
    <col min="13" max="13" width="14.7109375" style="1" customWidth="1"/>
    <col min="14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 tháng 7 năm 2025 tới ngày 7 tháng 7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1/7/2025 to 7/7/2025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8 tháng 7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45846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45845</v>
      </c>
      <c r="G15" s="86">
        <v>45838</v>
      </c>
      <c r="H15" s="70">
        <f>G15+1</f>
        <v>45839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409309428554</v>
      </c>
      <c r="G18" s="30">
        <v>407943002582</v>
      </c>
      <c r="H18" s="72">
        <f>G22</f>
        <v>409309428554</v>
      </c>
      <c r="I18" s="87">
        <f>F18-H18</f>
        <v>0</v>
      </c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>
        <f t="shared" ref="I19:I29" si="0">F19-H19</f>
        <v>0</v>
      </c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12885.19</v>
      </c>
      <c r="G20" s="31">
        <v>12845.09</v>
      </c>
      <c r="H20" s="72">
        <f>G24</f>
        <v>12885.19</v>
      </c>
      <c r="I20" s="87">
        <f t="shared" si="0"/>
        <v>0</v>
      </c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>
        <f t="shared" si="0"/>
        <v>0</v>
      </c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409717633548</v>
      </c>
      <c r="G22" s="30">
        <v>409309428554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>
        <f t="shared" si="0"/>
        <v>0</v>
      </c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12897.28</v>
      </c>
      <c r="G24" s="31">
        <v>12885.19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408204994</v>
      </c>
      <c r="G25" s="33">
        <v>1366425972</v>
      </c>
      <c r="H25" s="72">
        <f>F22-F18</f>
        <v>408204994</v>
      </c>
      <c r="I25" s="87">
        <f t="shared" si="0"/>
        <v>0</v>
      </c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384044839</v>
      </c>
      <c r="G26" s="57">
        <v>1273052806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24160155</v>
      </c>
      <c r="G27" s="30">
        <v>93373166</v>
      </c>
      <c r="H27" s="72">
        <f>F25-F26</f>
        <v>24160155</v>
      </c>
      <c r="I27" s="87">
        <f t="shared" si="0"/>
        <v>0</v>
      </c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>
        <f t="shared" si="0"/>
        <v>0</v>
      </c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12.09</v>
      </c>
      <c r="G29" s="77">
        <v>40.1</v>
      </c>
      <c r="H29" s="72">
        <f>F24-F20</f>
        <v>12.090000000000146</v>
      </c>
      <c r="I29" s="87">
        <f t="shared" si="0"/>
        <v>-1.4566126083082054E-13</v>
      </c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12020.75</v>
      </c>
      <c r="G32" s="31">
        <v>12020.75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30340247.169999998</v>
      </c>
      <c r="G34" s="31">
        <v>30340247.169999998</v>
      </c>
      <c r="I34" s="87"/>
      <c r="J34" s="66">
        <v>1755254.31</v>
      </c>
      <c r="K34" s="73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391306663020.69757</v>
      </c>
      <c r="G35" s="30">
        <v>390939849432.41229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0.95506424664257095</v>
      </c>
      <c r="G36" s="40">
        <v>0.95512055711376265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2a0b509634bf4c9f915615f6d5a083eb.psdsxs" Id="R6c5ce21291fc4994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jpFJ1fW8M1zpBFTOBh8BzYUKXrLz2fBcCD+Wuc0Bvrk=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5nJtnn087GWyo5QWFVttmfjbQTVA17sQuo3xgwOuiQY=</DigestValue>
    </Reference>
  </SignedInfo>
  <SignatureValue>n90EVKSL+w9SkIMUqoAyVPVOpUmZw/jIAvR5nG4vv9LTf9lLJKHhIUAUvv7/AHroQO9bw8RE5QkC
FOGWDc94CHSKaAEPLWFC2VTMrnqu14ZNttEyGzq/prEqb43UiWJSQKpG3xsqzjp9/catQA+QgAi2
TFVezefIsH/G7CnierUTClvq/fi+tKfE/iPzLoOAICoRzlH0ft2iaO8YFfLkSCLCOeoTLXy8P7+9
HkNJrWomHMgl4b+bzOQeIOtSK4i36yv9i5dx4GPk9TqQRuBdNKpyxsoLccu5hAqdQXDZFkLzLWyh
ccunolCsUUB9p4wLtQFDpxMbfKi+evX+hY3WLg==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Y7jGdaaUxoaWHAGD/1X4jsi18Tpkl5Qj9haUH+iNd6A=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qAbvqBXwH+GiKNzxnILd6R0ACh9X5Gam4lKtDdKoPQ8=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GcUbEjbfqWgVYxYgWUhbchKZo4QLq5j7YVulXrvX9yw=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nPJ9wO1wv8QRJ/wOeqfDxkBZptiH0/LCwlFEtydecao=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eNBQn+oc0p9sKuBc/SzHYDfiUhaCrASAeTjQsrdKJiY=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2025-07-08T07:06:06Z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2025-07-08T07:06:06Z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2025-05-27T04:27:37Z</cp:lastPrinted>
  <dcterms:created xsi:type="dcterms:W3CDTF">2019-09-12T07:24:11Z</dcterms:created>
  <dcterms:modified xsi:type="dcterms:W3CDTF">2025-07-08T06:56:45Z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