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 calcOnSave="0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0" i="2" l="1"/>
  <c r="D9" i="2"/>
  <c r="D12" i="2"/>
  <c r="D11" i="2"/>
</calcChain>
</file>

<file path=xl/sharedStrings.xml><?xml version="1.0" encoding="utf-8"?>
<sst xmlns="http://schemas.openxmlformats.org/spreadsheetml/2006/main" count="74" uniqueCount="66">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</sst>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3" zoomScale="60" zoomScaleNormal="60" workbookViewId="0">
      <selection activeCell="F18" sqref="F18:G36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62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63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26 tháng 11 năm 2024 tới ngày 2 tháng 12 năm 2024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26/11/2024 to 2/12/2024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3 tháng 12 năm 2024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45629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1" t="s">
        <v>59</v>
      </c>
      <c r="G14" s="82" t="s">
        <v>59</v>
      </c>
    </row>
    <row r="15" spans="1:8" ht="20.25" customHeight="1">
      <c r="A15" s="99"/>
      <c r="B15" s="83"/>
      <c r="C15" s="84"/>
      <c r="D15" s="85"/>
      <c r="E15" s="99"/>
      <c r="F15" s="86">
        <f>G15+7</f>
        <v>45628</v>
      </c>
      <c r="G15" s="87">
        <v>45621</v>
      </c>
      <c r="H15" s="70">
        <f>G15+1</f>
        <v>45622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2" t="s">
        <v>23</v>
      </c>
      <c r="D18" s="102"/>
      <c r="E18" s="29"/>
      <c r="F18" s="30">
        <v>381991386743</v>
      </c>
      <c r="G18" s="30">
        <v>396712752956</v>
      </c>
      <c r="H18" s="73"/>
    </row>
    <row r="19" spans="1:8" ht="35.1" customHeight="1">
      <c r="A19" s="28" t="s">
        <v>24</v>
      </c>
      <c r="B19" s="62"/>
      <c r="C19" s="102" t="s">
        <v>25</v>
      </c>
      <c r="D19" s="102"/>
      <c r="E19" s="29"/>
      <c r="F19" s="30" t="s">
        <v>65</v>
      </c>
      <c r="G19" s="30"/>
      <c r="H19" s="73"/>
    </row>
    <row r="20" spans="1:8" ht="20.25" customHeight="1">
      <c r="A20" s="28" t="s">
        <v>26</v>
      </c>
      <c r="B20" s="62"/>
      <c r="C20" s="102" t="s">
        <v>27</v>
      </c>
      <c r="D20" s="102"/>
      <c r="E20" s="29"/>
      <c r="F20" s="31">
        <v>12422.89</v>
      </c>
      <c r="G20" s="31">
        <v>12374.47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 t="s">
        <v>65</v>
      </c>
      <c r="G21" s="32"/>
      <c r="H21" s="73"/>
    </row>
    <row r="22" spans="1:8" ht="20.25" customHeight="1">
      <c r="A22" s="28" t="s">
        <v>30</v>
      </c>
      <c r="B22" s="62"/>
      <c r="C22" s="101" t="s">
        <v>23</v>
      </c>
      <c r="D22" s="101"/>
      <c r="E22" s="29"/>
      <c r="F22" s="30">
        <v>380850804505</v>
      </c>
      <c r="G22" s="30">
        <v>381991386743</v>
      </c>
      <c r="H22" s="73"/>
    </row>
    <row r="23" spans="1:8" ht="39.950000000000003" customHeight="1">
      <c r="A23" s="28" t="s">
        <v>31</v>
      </c>
      <c r="B23" s="62"/>
      <c r="C23" s="101" t="s">
        <v>25</v>
      </c>
      <c r="D23" s="101"/>
      <c r="E23" s="29"/>
      <c r="F23" s="30" t="s">
        <v>65</v>
      </c>
      <c r="G23" s="30"/>
      <c r="H23" s="73"/>
    </row>
    <row r="24" spans="1:8" ht="20.25" customHeight="1">
      <c r="A24" s="28" t="s">
        <v>32</v>
      </c>
      <c r="B24" s="62"/>
      <c r="C24" s="101" t="s">
        <v>27</v>
      </c>
      <c r="D24" s="101"/>
      <c r="E24" s="29"/>
      <c r="F24" s="31">
        <v>12382.15</v>
      </c>
      <c r="G24" s="31">
        <v>12422.89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-1140582238</v>
      </c>
      <c r="G25" s="33">
        <v>-14721366213</v>
      </c>
      <c r="H25" s="73"/>
    </row>
    <row r="26" spans="1:8" ht="39" customHeight="1">
      <c r="A26" s="29" t="s">
        <v>35</v>
      </c>
      <c r="B26" s="63"/>
      <c r="C26" s="102" t="s">
        <v>36</v>
      </c>
      <c r="D26" s="102"/>
      <c r="E26" s="28"/>
      <c r="F26" s="57">
        <v>-1252584863</v>
      </c>
      <c r="G26" s="57">
        <v>1493670823</v>
      </c>
      <c r="H26" s="73"/>
    </row>
    <row r="27" spans="1:8" ht="48.75" customHeight="1">
      <c r="A27" s="29" t="s">
        <v>37</v>
      </c>
      <c r="B27" s="63"/>
      <c r="C27" s="101" t="s">
        <v>38</v>
      </c>
      <c r="D27" s="101"/>
      <c r="E27" s="28"/>
      <c r="F27" s="30">
        <v>112002625</v>
      </c>
      <c r="G27" s="30">
        <v>-16215037036</v>
      </c>
      <c r="H27" s="73"/>
    </row>
    <row r="28" spans="1:8" ht="35.450000000000003" customHeight="1">
      <c r="A28" s="29" t="s">
        <v>39</v>
      </c>
      <c r="B28" s="63"/>
      <c r="C28" s="101" t="s">
        <v>40</v>
      </c>
      <c r="D28" s="101"/>
      <c r="E28" s="29"/>
      <c r="F28" s="34" t="s">
        <v>65</v>
      </c>
      <c r="G28" s="34"/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-40.74</v>
      </c>
      <c r="G29" s="71">
        <v>48.42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 t="s">
        <v>65</v>
      </c>
      <c r="G30" s="36"/>
      <c r="H30" s="73"/>
    </row>
    <row r="31" spans="1:8" ht="18" customHeight="1">
      <c r="A31" s="28" t="s">
        <v>44</v>
      </c>
      <c r="B31" s="64"/>
      <c r="C31" s="101" t="s">
        <v>45</v>
      </c>
      <c r="D31" s="101"/>
      <c r="E31" s="29"/>
      <c r="F31" s="79">
        <v>12422.89</v>
      </c>
      <c r="G31" s="31">
        <v>12422.89</v>
      </c>
      <c r="H31" s="73"/>
    </row>
    <row r="32" spans="1:8" ht="19.5" customHeight="1">
      <c r="A32" s="28" t="s">
        <v>46</v>
      </c>
      <c r="B32" s="64"/>
      <c r="C32" s="101" t="s">
        <v>47</v>
      </c>
      <c r="D32" s="101"/>
      <c r="E32" s="29"/>
      <c r="F32" s="31">
        <v>11548.24</v>
      </c>
      <c r="G32" s="31">
        <v>11543.52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29482140.719999999</v>
      </c>
      <c r="G34" s="31">
        <v>29482140.719999999</v>
      </c>
      <c r="J34" s="66">
        <v>1817601.17</v>
      </c>
      <c r="K34" s="74">
        <v>27664539.550000001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365052288716.14795</v>
      </c>
      <c r="G35" s="30">
        <v>366253391129.08075</v>
      </c>
      <c r="J35" s="76"/>
      <c r="K35" s="77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0.95851783532560542</v>
      </c>
      <c r="G36" s="40">
        <v>0.95880012963614902</v>
      </c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64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2" t="s">
        <v>60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61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b7bbb7dcf04f4a5b9da951298d340353.psdsxs" Id="Ra3ca1f1046c445f9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oRdOFn9NLxz8KWvhv3xR7K7TKUbHbSbrQ7vkYhCsYPU=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XzS8CbW4d8Rgc8PEgJ/qsSZJadDwERDne/SlLIhdIO4=</DigestValue>
    </Reference>
  </SignedInfo>
  <SignatureValue>Q8IFjmO7CBPOcA6he7q0srxYgogmT97rneOl+9Jwlv1leK4ZtvWDjT+EWAceDTCYYAfOE15+rEtB
RrZ8cVA5U/gf+nXkI0iikTK9qjdHHIEBdwz5XlzPI6/afzvNYdZc1Q9sb3/Zqd8GJ1fLpKwDx0GS
GUXS6xlI7fN8V0NvJAO9fYZ00Lu4LuYk+qhte1Vc7brm8fknPu9K0syhcFuzI06n2Pac81pxlMsY
HivNl6lUC7TGuVo30v0yWtbIhoU7dPm5KLOOEtxw5cTz7zZNFcu4LNrT1s+J2g7ZrpHdhXIsWyq5
EzQl1EX6tFqXdeNnHlZP8efJEnmI65joHWhd1g==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ghJPX6DMr/RCrWjIMznQkjmKS3L828wVNndUBglkfTg=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US38MW0qHuf5gjhQtJCYduyIwCAt+XnfQ6P0vaOUo0o=</DigestValue>
      </Reference>
      <Reference URI="/xl/sharedStrings.xml?ContentType=application/vnd.openxmlformats-officedocument.spreadsheetml.sharedStrings+xml">
        <DigestMethod Algorithm="http://www.w3.org/2001/04/xmlenc#sha256"/>
        <DigestValue>dRyZkbf7QGsSH3a6bbBxxFYHmGExceitvJLncrgWpOk=</DigestValue>
      </Reference>
      <Reference URI="/xl/styles.xml?ContentType=application/vnd.openxmlformats-officedocument.spreadsheetml.styles+xml">
        <DigestMethod Algorithm="http://www.w3.org/2001/04/xmlenc#sha256"/>
        <DigestValue>kKJkmU5w/6DV9nMbJd+soXFFSfghg0hI/HxxMxZb5Bk=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UaTcSArkbSwnh1WMr31umYIf9/iwUTnNnMlyThOAroI=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L8O93JBc5ZhVqupPiSpe0av8He/WWfmt5pY4yAN7/jE=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2024-12-03T06:45:21Z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2024-12-03T06:45:21Z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2024-11-19T07:34:23Z</cp:lastPrinted>
  <dcterms:created xsi:type="dcterms:W3CDTF">2019-09-12T07:24:11Z</dcterms:created>
  <dcterms:modified xsi:type="dcterms:W3CDTF">2024-12-03T04:35:26Z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